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gwi-fs2.gwi.uni-muenchen.de\allshares\fakultaet09\Geschaeftsstelle_Kunstwissenschaften\Admin KW\"/>
    </mc:Choice>
  </mc:AlternateContent>
  <xr:revisionPtr revIDLastSave="0" documentId="8_{6459CC32-7038-4304-B2B9-47A284A9BFC7}" xr6:coauthVersionLast="47" xr6:coauthVersionMax="47" xr10:uidLastSave="{00000000-0000-0000-0000-000000000000}"/>
  <bookViews>
    <workbookView xWindow="30360" yWindow="3300" windowWidth="23115" windowHeight="11910" xr2:uid="{00000000-000D-0000-FFFF-FFFF00000000}"/>
  </bookViews>
  <sheets>
    <sheet name="Anträge" sheetId="1" r:id="rId1"/>
    <sheet name="Dropdown-Menüs" sheetId="2" r:id="rId2"/>
  </sheets>
  <definedNames>
    <definedName name="Print_Area" localSheetId="0">Anträge!$A$1:$T$27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1" l="1"/>
  <c r="L13" i="1" s="1"/>
  <c r="K14" i="1"/>
  <c r="L14" i="1" s="1"/>
  <c r="K15" i="1"/>
  <c r="L15" i="1" s="1"/>
  <c r="K16" i="1"/>
  <c r="L16" i="1" s="1"/>
  <c r="K17" i="1"/>
  <c r="L17" i="1" s="1"/>
  <c r="K18" i="1"/>
  <c r="L18" i="1" s="1"/>
  <c r="K19" i="1"/>
  <c r="L19" i="1" s="1"/>
  <c r="K20" i="1"/>
  <c r="L20" i="1" s="1"/>
  <c r="K21" i="1"/>
  <c r="L21" i="1" s="1"/>
  <c r="K22" i="1"/>
  <c r="L22" i="1" s="1"/>
  <c r="K23" i="1"/>
  <c r="L23" i="1" s="1"/>
  <c r="K12" i="1"/>
  <c r="L12" i="1" s="1"/>
  <c r="J13" i="1"/>
  <c r="J14" i="1"/>
  <c r="J15" i="1"/>
  <c r="J16" i="1"/>
  <c r="J17" i="1"/>
  <c r="J18" i="1"/>
  <c r="Q18" i="1" s="1"/>
  <c r="J19" i="1"/>
  <c r="J20" i="1"/>
  <c r="Q20" i="1" s="1"/>
  <c r="J21" i="1"/>
  <c r="J22" i="1"/>
  <c r="J23" i="1"/>
  <c r="Q23" i="1" s="1"/>
  <c r="J12" i="1"/>
  <c r="Q19" i="1" l="1"/>
  <c r="Q22" i="1"/>
  <c r="Q21" i="1"/>
  <c r="Q17" i="1"/>
  <c r="Q16" i="1"/>
  <c r="Q15" i="1"/>
  <c r="Q14" i="1"/>
  <c r="Q13" i="1"/>
  <c r="Q25" i="1" l="1"/>
  <c r="R12" i="1" s="1"/>
  <c r="S12" i="1" s="1"/>
  <c r="R18" i="1" l="1"/>
  <c r="S18" i="1" s="1"/>
  <c r="R16" i="1"/>
  <c r="S16" i="1" s="1"/>
  <c r="R23" i="1"/>
  <c r="S23" i="1" s="1"/>
  <c r="R17" i="1"/>
  <c r="S17" i="1" s="1"/>
  <c r="R21" i="1"/>
  <c r="S21" i="1" s="1"/>
  <c r="R19" i="1"/>
  <c r="S19" i="1" s="1"/>
  <c r="R13" i="1"/>
  <c r="S13" i="1" s="1"/>
  <c r="R14" i="1"/>
  <c r="S14" i="1" s="1"/>
  <c r="R15" i="1"/>
  <c r="S15" i="1" s="1"/>
  <c r="R22" i="1"/>
  <c r="S22" i="1" s="1"/>
  <c r="R20" i="1"/>
  <c r="S20" i="1" s="1"/>
  <c r="R25" i="1" l="1"/>
</calcChain>
</file>

<file path=xl/sharedStrings.xml><?xml version="1.0" encoding="utf-8"?>
<sst xmlns="http://schemas.openxmlformats.org/spreadsheetml/2006/main" count="33" uniqueCount="30">
  <si>
    <t>Ziel</t>
  </si>
  <si>
    <t>Nächte</t>
  </si>
  <si>
    <t>Nr.</t>
  </si>
  <si>
    <t>Gesamt</t>
  </si>
  <si>
    <t>Verpflegung</t>
  </si>
  <si>
    <t>Tage</t>
  </si>
  <si>
    <t>Department Kunstwissenschaften</t>
  </si>
  <si>
    <t>Tabelle zur Kalkulation</t>
  </si>
  <si>
    <t>SUMME</t>
  </si>
  <si>
    <t>max. Zuschuss</t>
  </si>
  <si>
    <t>Angaben zu den Studierenden</t>
  </si>
  <si>
    <t>Anzahl</t>
  </si>
  <si>
    <t>Fahrtkost.
Gesamt</t>
  </si>
  <si>
    <t>Eintritte
Gesamt</t>
  </si>
  <si>
    <t>max. Anspruch
laut Vorschriften</t>
  </si>
  <si>
    <t>% aller 
Anträge</t>
  </si>
  <si>
    <t>rein rechnerisch
möglicher Zuschuss</t>
  </si>
  <si>
    <t xml:space="preserve">Zeitraum 
</t>
  </si>
  <si>
    <t>von - bis</t>
  </si>
  <si>
    <t>Übernachtungen</t>
  </si>
  <si>
    <t>Eigenanteil 
Studierende</t>
  </si>
  <si>
    <t>Eigenanteil Studierende</t>
  </si>
  <si>
    <t>JA</t>
  </si>
  <si>
    <t>NEIN</t>
  </si>
  <si>
    <t xml:space="preserve">Reisekosten Begeleitpersonen </t>
  </si>
  <si>
    <t>ungefähre Kosten</t>
  </si>
  <si>
    <t>Zuschussplanung Exkursionen</t>
  </si>
  <si>
    <t>Antragsteller</t>
  </si>
  <si>
    <t>Antragstellerin/</t>
  </si>
  <si>
    <r>
      <t xml:space="preserve">1. Tragen Sie in das rot unterlegte Feld (S25) den für Exkursionszuschüsse zur Verfügung stehenden Gesamtbetrag pro Jahr ein.
2. Tragen Sie in die gelb unterlegten Spalten die Angaben zur antragstellenden Person, Zeitraum, Tage, Nächte und Ziel ein.
3. Tragen Sie in der orange unterlegten Spalte die Anzahl der Studierenden ein.
4. Wählen Sie in der lila unterlegten Spalte aus, ob ein Eigenanteil von Studierenden eingezahlt werden muss (Ja/Nein).
5. Geben Sie in die rosa unterlegte Spalte die ungefähren zu erwartenden Kosten für die Begleitpersonen ein.
6. Tragen Sie in den braun unterlegten Spalten die Gesamtkosten für Fahrt und Eintritte ein.
7. In der blau unterlegten Spalte S werden die jeweiligen Zuschussbeträge berechnet und ausgewiesen.
8. Bitte beachten Sie, dass Spalte Q (grün unterlegt) die maximal möglichen Ansprüche auf Basis der vorliegenden Daten berechnet. Spalte S (blau unterlegt) gibt lediglich an, welche Zuschusshöhe auf Basis der insgesamt zur Verfügung stehenden Mittel rein rechnerisch möglich wäre, falls sich Eintrittskosten oder Fahrtkosten noch ändern.
</t>
    </r>
    <r>
      <rPr>
        <b/>
        <sz val="12"/>
        <rFont val="LMU CompatilFact"/>
      </rPr>
      <t xml:space="preserve">ZUM RECHENMODUS: </t>
    </r>
    <r>
      <rPr>
        <sz val="12"/>
        <rFont val="LMU CompatilFact"/>
      </rPr>
      <t xml:space="preserve">
In den Spalten J und L werden die Summen der laut Exkursions-Richtlinien möglichen Zuschüsse für Studierende für Übernachtung und Verpflegung berechnet.
In Spalte Q werden die Summen der maximalen Zuschüsse sowie der Gesamtbetrag der Fahrkosten und ggf. der Eintritte berechnet.
Spalte R bildet die möglichen Anteile am Gesamtbetrag der Exkursionsmittel in Prozent 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</si>
</sst>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 _€"/>
    <numFmt numFmtId="165" formatCode="_-* #,##0.00\ [$€-407]_-;\-* #,##0.00\ [$€-407]_-;_-* &quot;-&quot;??\ [$€-407]_-;_-@_-"/>
  </numFmts>
  <fonts count="8" x14ac:knownFonts="1">
    <font>
      <sz val="10"/>
      <name val="Arial"/>
    </font>
    <font>
      <sz val="10"/>
      <name val="Arial"/>
    </font>
    <font>
      <b/>
      <sz val="16"/>
      <name val="LMU CompatilFact"/>
    </font>
    <font>
      <sz val="10"/>
      <name val="LMU CompatilFact"/>
    </font>
    <font>
      <b/>
      <sz val="10"/>
      <name val="LMU CompatilFact"/>
    </font>
    <font>
      <sz val="12"/>
      <name val="LMU CompatilFact"/>
    </font>
    <font>
      <b/>
      <sz val="10"/>
      <color theme="0"/>
      <name val="LMU CompatilFact"/>
    </font>
    <font>
      <b/>
      <sz val="12"/>
      <name val="LMU CompatilFact"/>
    </font>
  </fonts>
  <fills count="11">
    <fill>
      <patternFill patternType="none"/>
    </fill>
    <fill>
      <patternFill patternType="gray125"/>
    </fill>
    <fill>
      <patternFill patternType="solid">
        <fgColor theme="3" tint="0.79998168889431442"/>
        <bgColor indexed="64"/>
      </patternFill>
    </fill>
    <fill>
      <patternFill patternType="solid">
        <fgColor theme="1" tint="0.34998626667073579"/>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7" tint="0.79998168889431442"/>
        <bgColor indexed="64"/>
      </patternFill>
    </fill>
    <fill>
      <patternFill patternType="solid">
        <fgColor rgb="FFCC9900"/>
        <bgColor indexed="64"/>
      </patternFill>
    </fill>
    <fill>
      <patternFill patternType="solid">
        <fgColor rgb="FFFF0000"/>
        <bgColor indexed="64"/>
      </patternFill>
    </fill>
    <fill>
      <patternFill patternType="solid">
        <fgColor theme="5"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0" borderId="0" xfId="0" applyFont="1"/>
    <xf numFmtId="0" fontId="3" fillId="0" borderId="0" xfId="0" applyFont="1"/>
    <xf numFmtId="0" fontId="4" fillId="0" borderId="0" xfId="0" applyFont="1"/>
    <xf numFmtId="4" fontId="3" fillId="0" borderId="1" xfId="0" applyNumberFormat="1" applyFont="1" applyBorder="1"/>
    <xf numFmtId="164" fontId="3" fillId="0" borderId="0" xfId="0" applyNumberFormat="1" applyFont="1"/>
    <xf numFmtId="2" fontId="3" fillId="0" borderId="0" xfId="0" applyNumberFormat="1" applyFont="1"/>
    <xf numFmtId="4" fontId="3" fillId="0" borderId="0" xfId="0" applyNumberFormat="1" applyFont="1"/>
    <xf numFmtId="4" fontId="3" fillId="0" borderId="2" xfId="0" applyNumberFormat="1" applyFont="1" applyBorder="1"/>
    <xf numFmtId="2" fontId="3" fillId="0" borderId="2" xfId="0" applyNumberFormat="1" applyFont="1" applyBorder="1"/>
    <xf numFmtId="4" fontId="3" fillId="0" borderId="8" xfId="0" applyNumberFormat="1" applyFont="1" applyBorder="1"/>
    <xf numFmtId="0" fontId="3" fillId="0" borderId="14" xfId="0" applyFont="1" applyBorder="1"/>
    <xf numFmtId="0" fontId="3" fillId="0" borderId="16" xfId="0" applyFont="1" applyBorder="1"/>
    <xf numFmtId="0" fontId="3" fillId="0" borderId="15" xfId="0" applyFont="1" applyBorder="1"/>
    <xf numFmtId="4" fontId="3" fillId="0" borderId="14" xfId="0" applyNumberFormat="1" applyFont="1" applyBorder="1"/>
    <xf numFmtId="4" fontId="3" fillId="0" borderId="16" xfId="0" applyNumberFormat="1" applyFont="1" applyBorder="1"/>
    <xf numFmtId="4" fontId="3" fillId="0" borderId="15" xfId="0" applyNumberFormat="1" applyFont="1" applyBorder="1"/>
    <xf numFmtId="44" fontId="4" fillId="0" borderId="0" xfId="2" applyFont="1"/>
    <xf numFmtId="44" fontId="3" fillId="2" borderId="17" xfId="2" applyFont="1" applyFill="1" applyBorder="1"/>
    <xf numFmtId="44" fontId="3" fillId="2" borderId="19" xfId="2" applyFont="1" applyFill="1" applyBorder="1"/>
    <xf numFmtId="44" fontId="3" fillId="2" borderId="18" xfId="2" applyFont="1" applyFill="1" applyBorder="1"/>
    <xf numFmtId="44" fontId="3" fillId="0" borderId="0" xfId="2" applyFont="1"/>
    <xf numFmtId="44" fontId="3" fillId="0" borderId="0" xfId="2" applyFont="1" applyFill="1" applyBorder="1"/>
    <xf numFmtId="44" fontId="4" fillId="0" borderId="0" xfId="2" applyFont="1" applyFill="1" applyBorder="1"/>
    <xf numFmtId="44" fontId="3" fillId="0" borderId="2" xfId="2" applyFont="1" applyBorder="1"/>
    <xf numFmtId="44" fontId="3" fillId="0" borderId="0" xfId="2" applyFont="1" applyBorder="1"/>
    <xf numFmtId="3" fontId="3" fillId="4" borderId="14" xfId="0" applyNumberFormat="1" applyFont="1" applyFill="1" applyBorder="1"/>
    <xf numFmtId="3" fontId="3" fillId="4" borderId="16" xfId="0" applyNumberFormat="1" applyFont="1" applyFill="1" applyBorder="1"/>
    <xf numFmtId="14" fontId="3" fillId="4" borderId="16" xfId="0" applyNumberFormat="1" applyFont="1" applyFill="1" applyBorder="1"/>
    <xf numFmtId="3" fontId="3" fillId="4" borderId="15" xfId="0" applyNumberFormat="1" applyFont="1" applyFill="1" applyBorder="1"/>
    <xf numFmtId="44" fontId="4" fillId="0" borderId="2" xfId="2" applyFont="1" applyBorder="1"/>
    <xf numFmtId="44" fontId="3" fillId="5" borderId="14" xfId="2" applyFont="1" applyFill="1" applyBorder="1"/>
    <xf numFmtId="3" fontId="3" fillId="6" borderId="3" xfId="0" applyNumberFormat="1" applyFont="1" applyFill="1" applyBorder="1" applyAlignment="1">
      <alignment horizontal="center"/>
    </xf>
    <xf numFmtId="3" fontId="3" fillId="6" borderId="4" xfId="0" applyNumberFormat="1" applyFont="1" applyFill="1" applyBorder="1" applyAlignment="1">
      <alignment horizontal="center"/>
    </xf>
    <xf numFmtId="44" fontId="3" fillId="0" borderId="1" xfId="2" applyFont="1" applyBorder="1"/>
    <xf numFmtId="3" fontId="3" fillId="4" borderId="23" xfId="0" applyNumberFormat="1" applyFont="1" applyFill="1" applyBorder="1"/>
    <xf numFmtId="3" fontId="3" fillId="4" borderId="24" xfId="0" applyNumberFormat="1" applyFont="1" applyFill="1" applyBorder="1"/>
    <xf numFmtId="3" fontId="3" fillId="4" borderId="25" xfId="0" applyNumberFormat="1" applyFont="1" applyFill="1" applyBorder="1"/>
    <xf numFmtId="0" fontId="6" fillId="3" borderId="1" xfId="0" applyFont="1" applyFill="1" applyBorder="1" applyAlignment="1">
      <alignment horizontal="center"/>
    </xf>
    <xf numFmtId="44" fontId="6" fillId="3" borderId="1" xfId="2" applyFont="1" applyFill="1" applyBorder="1" applyAlignment="1">
      <alignment horizontal="center"/>
    </xf>
    <xf numFmtId="3" fontId="3" fillId="0" borderId="1" xfId="0" applyNumberFormat="1" applyFont="1" applyBorder="1" applyAlignment="1">
      <alignment horizontal="center"/>
    </xf>
    <xf numFmtId="3" fontId="3" fillId="0" borderId="1" xfId="0" applyNumberFormat="1" applyFont="1" applyBorder="1"/>
    <xf numFmtId="3" fontId="3" fillId="0" borderId="8" xfId="0" applyNumberFormat="1" applyFont="1" applyBorder="1"/>
    <xf numFmtId="0" fontId="6" fillId="3" borderId="20" xfId="0" applyFont="1" applyFill="1" applyBorder="1" applyAlignment="1">
      <alignment horizontal="center" vertical="center" wrapText="1"/>
    </xf>
    <xf numFmtId="14" fontId="3" fillId="4" borderId="24" xfId="0" applyNumberFormat="1" applyFont="1" applyFill="1" applyBorder="1"/>
    <xf numFmtId="0" fontId="6" fillId="3" borderId="20" xfId="0" applyFont="1" applyFill="1" applyBorder="1" applyAlignment="1">
      <alignment vertical="center" wrapText="1"/>
    </xf>
    <xf numFmtId="44" fontId="3" fillId="7" borderId="10" xfId="2" applyFont="1" applyFill="1" applyBorder="1"/>
    <xf numFmtId="44" fontId="3" fillId="7" borderId="9" xfId="2" applyFont="1" applyFill="1" applyBorder="1"/>
    <xf numFmtId="44" fontId="3" fillId="8" borderId="11" xfId="2" applyFont="1" applyFill="1" applyBorder="1"/>
    <xf numFmtId="4" fontId="3" fillId="8" borderId="7" xfId="0" applyNumberFormat="1" applyFont="1" applyFill="1" applyBorder="1"/>
    <xf numFmtId="44" fontId="3" fillId="8" borderId="13" xfId="2" applyFont="1" applyFill="1" applyBorder="1"/>
    <xf numFmtId="4" fontId="3" fillId="8" borderId="10" xfId="0" applyNumberFormat="1" applyFont="1" applyFill="1" applyBorder="1"/>
    <xf numFmtId="44" fontId="3" fillId="8" borderId="12" xfId="2" applyFont="1" applyFill="1" applyBorder="1"/>
    <xf numFmtId="4" fontId="3" fillId="8" borderId="9" xfId="0" applyNumberFormat="1" applyFont="1" applyFill="1" applyBorder="1"/>
    <xf numFmtId="0" fontId="6" fillId="3" borderId="11" xfId="0" applyFont="1" applyFill="1" applyBorder="1" applyAlignment="1">
      <alignment horizontal="center"/>
    </xf>
    <xf numFmtId="44" fontId="3" fillId="0" borderId="0" xfId="2" applyFont="1" applyFill="1"/>
    <xf numFmtId="44" fontId="3" fillId="9" borderId="2" xfId="2" applyFont="1" applyFill="1" applyBorder="1"/>
    <xf numFmtId="165" fontId="3" fillId="10" borderId="13" xfId="2" applyNumberFormat="1" applyFont="1" applyFill="1" applyBorder="1"/>
    <xf numFmtId="165" fontId="3" fillId="10" borderId="12" xfId="2" applyNumberFormat="1" applyFont="1" applyFill="1" applyBorder="1"/>
    <xf numFmtId="0" fontId="6" fillId="3" borderId="29" xfId="0" applyFont="1" applyFill="1" applyBorder="1" applyAlignment="1">
      <alignment vertical="center"/>
    </xf>
    <xf numFmtId="0" fontId="6" fillId="3" borderId="0" xfId="0" applyFont="1" applyFill="1" applyAlignment="1">
      <alignment vertical="center"/>
    </xf>
    <xf numFmtId="0" fontId="6" fillId="3" borderId="20" xfId="0" applyFont="1" applyFill="1" applyBorder="1" applyAlignment="1">
      <alignment vertical="center"/>
    </xf>
    <xf numFmtId="44" fontId="6" fillId="3" borderId="30" xfId="2" applyFont="1" applyFill="1" applyBorder="1" applyAlignment="1">
      <alignment horizontal="center" vertical="center" wrapText="1"/>
    </xf>
    <xf numFmtId="44" fontId="6" fillId="3" borderId="26" xfId="2" applyFont="1" applyFill="1" applyBorder="1" applyAlignment="1">
      <alignment horizontal="center" vertical="center"/>
    </xf>
    <xf numFmtId="44" fontId="6" fillId="3" borderId="27" xfId="2" applyFont="1" applyFill="1" applyBorder="1" applyAlignment="1">
      <alignment horizontal="center" vertical="center"/>
    </xf>
    <xf numFmtId="0" fontId="5" fillId="0" borderId="0" xfId="0" applyFont="1" applyAlignment="1">
      <alignment horizontal="left" wrapText="1"/>
    </xf>
    <xf numFmtId="0" fontId="5" fillId="0" borderId="0" xfId="0" applyFont="1" applyAlignment="1">
      <alignment horizontal="left"/>
    </xf>
    <xf numFmtId="0" fontId="6" fillId="3" borderId="29"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1"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30"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44" fontId="6" fillId="3" borderId="21" xfId="2" applyFont="1" applyFill="1" applyBorder="1" applyAlignment="1">
      <alignment horizontal="center" vertical="center" wrapText="1"/>
    </xf>
    <xf numFmtId="44" fontId="6" fillId="3" borderId="28" xfId="2" applyFont="1" applyFill="1" applyBorder="1" applyAlignment="1">
      <alignment horizontal="center" vertical="center" wrapText="1"/>
    </xf>
    <xf numFmtId="44" fontId="6" fillId="3" borderId="22" xfId="2"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1" xfId="0" applyFont="1" applyFill="1" applyBorder="1" applyAlignment="1">
      <alignment horizontal="center"/>
    </xf>
    <xf numFmtId="0" fontId="6" fillId="3" borderId="10" xfId="0" applyFont="1" applyFill="1" applyBorder="1" applyAlignment="1">
      <alignment horizontal="center" wrapText="1"/>
    </xf>
    <xf numFmtId="0" fontId="6" fillId="3" borderId="5" xfId="0" applyFont="1" applyFill="1" applyBorder="1" applyAlignment="1">
      <alignment horizontal="center"/>
    </xf>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3" xfId="0" applyFont="1" applyFill="1" applyBorder="1" applyAlignment="1">
      <alignment horizontal="center"/>
    </xf>
    <xf numFmtId="0" fontId="6" fillId="3" borderId="13" xfId="0" applyFont="1" applyFill="1" applyBorder="1" applyAlignment="1">
      <alignment horizontal="center" vertical="center" wrapText="1"/>
    </xf>
    <xf numFmtId="44" fontId="6" fillId="3" borderId="29" xfId="2" applyFont="1" applyFill="1" applyBorder="1" applyAlignment="1">
      <alignment horizontal="center" vertical="center" wrapText="1"/>
    </xf>
    <xf numFmtId="44" fontId="6" fillId="3" borderId="0" xfId="2" applyFont="1" applyFill="1" applyBorder="1" applyAlignment="1">
      <alignment horizontal="center" vertical="center"/>
    </xf>
    <xf numFmtId="44" fontId="6" fillId="3" borderId="20" xfId="2" applyFont="1" applyFill="1" applyBorder="1" applyAlignment="1">
      <alignment horizontal="center" vertical="center"/>
    </xf>
    <xf numFmtId="0" fontId="6" fillId="3" borderId="0" xfId="0" applyFont="1" applyFill="1" applyAlignment="1">
      <alignment horizontal="center" vertical="center"/>
    </xf>
    <xf numFmtId="0" fontId="6" fillId="3" borderId="20" xfId="0" applyFont="1" applyFill="1" applyBorder="1" applyAlignment="1">
      <alignment horizontal="center" vertical="center"/>
    </xf>
  </cellXfs>
  <cellStyles count="3">
    <cellStyle name="Euro" xfId="1" xr:uid="{00000000-0005-0000-0000-000000000000}"/>
    <cellStyle name="Standard" xfId="0" builtinId="0"/>
    <cellStyle name="Währung" xfId="2" builtinId="4"/>
  </cellStyles>
  <dxfs count="0"/>
  <tableStyles count="0" defaultTableStyle="TableStyleMedium2" defaultPivotStyle="PivotStyleLight16"/>
  <colors>
    <mruColors>
      <color rgb="FFCC99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7"/>
  <sheetViews>
    <sheetView tabSelected="1" topLeftCell="A4" zoomScaleNormal="100" workbookViewId="0">
      <selection activeCell="A6" sqref="A6:S6"/>
    </sheetView>
  </sheetViews>
  <sheetFormatPr baseColWidth="10" defaultColWidth="11.44140625" defaultRowHeight="13.2" x14ac:dyDescent="0.25"/>
  <cols>
    <col min="1" max="1" width="3.109375" style="2" customWidth="1"/>
    <col min="2" max="2" width="15" style="2" bestFit="1" customWidth="1"/>
    <col min="3" max="3" width="13.88671875" style="2" customWidth="1"/>
    <col min="4" max="4" width="8.44140625" style="2" customWidth="1"/>
    <col min="5" max="5" width="7.33203125" style="2" bestFit="1" customWidth="1"/>
    <col min="6" max="6" width="18.44140625" style="2" customWidth="1"/>
    <col min="7" max="7" width="7.109375" style="2" bestFit="1" customWidth="1"/>
    <col min="8" max="8" width="6.88671875" style="2" hidden="1" customWidth="1"/>
    <col min="9" max="9" width="14.88671875" style="2" customWidth="1"/>
    <col min="10" max="10" width="11.33203125" style="21" bestFit="1" customWidth="1"/>
    <col min="11" max="11" width="13.33203125" style="2" customWidth="1"/>
    <col min="12" max="12" width="11.5546875" style="21" customWidth="1"/>
    <col min="13" max="13" width="13.6640625" style="21" customWidth="1"/>
    <col min="14" max="14" width="28.44140625" style="21" bestFit="1" customWidth="1"/>
    <col min="15" max="15" width="11.44140625" style="21" bestFit="1" customWidth="1"/>
    <col min="16" max="16" width="9.109375" style="2" customWidth="1"/>
    <col min="17" max="17" width="17.5546875" style="21" bestFit="1" customWidth="1"/>
    <col min="18" max="18" width="8.5546875" style="2" bestFit="1" customWidth="1"/>
    <col min="19" max="19" width="17.33203125" style="21" bestFit="1" customWidth="1"/>
    <col min="20" max="21" width="11.44140625" style="2"/>
    <col min="22" max="22" width="11.44140625" style="3"/>
    <col min="23" max="16384" width="11.44140625" style="2"/>
  </cols>
  <sheetData>
    <row r="1" spans="1:20" s="3" customFormat="1" ht="20.399999999999999" x14ac:dyDescent="0.35">
      <c r="A1" s="1" t="s">
        <v>6</v>
      </c>
      <c r="J1" s="17"/>
      <c r="L1" s="17"/>
      <c r="M1" s="17"/>
      <c r="N1" s="17"/>
      <c r="O1" s="17"/>
      <c r="Q1" s="17"/>
      <c r="S1" s="17"/>
    </row>
    <row r="2" spans="1:20" s="3" customFormat="1" ht="20.399999999999999" x14ac:dyDescent="0.35">
      <c r="A2" s="1"/>
      <c r="J2" s="17"/>
      <c r="L2" s="17"/>
      <c r="M2" s="17"/>
      <c r="N2" s="17"/>
      <c r="O2" s="17"/>
      <c r="Q2" s="17"/>
      <c r="S2" s="17"/>
    </row>
    <row r="3" spans="1:20" s="3" customFormat="1" ht="20.399999999999999" x14ac:dyDescent="0.35">
      <c r="A3" s="1" t="s">
        <v>26</v>
      </c>
      <c r="J3" s="17"/>
      <c r="L3" s="17"/>
      <c r="M3" s="17"/>
      <c r="N3" s="17"/>
      <c r="O3" s="17"/>
      <c r="Q3" s="17"/>
      <c r="S3" s="17"/>
    </row>
    <row r="4" spans="1:20" s="3" customFormat="1" ht="20.399999999999999" x14ac:dyDescent="0.35">
      <c r="A4" s="1" t="s">
        <v>7</v>
      </c>
      <c r="J4" s="17"/>
      <c r="L4" s="17"/>
      <c r="M4" s="17"/>
      <c r="N4" s="17"/>
      <c r="O4" s="17"/>
      <c r="Q4" s="17"/>
      <c r="S4" s="17"/>
    </row>
    <row r="5" spans="1:20" s="3" customFormat="1" ht="20.399999999999999" x14ac:dyDescent="0.35">
      <c r="A5" s="1"/>
      <c r="J5" s="17"/>
      <c r="L5" s="17"/>
      <c r="M5" s="17"/>
      <c r="N5" s="17"/>
      <c r="O5" s="17"/>
      <c r="Q5" s="17"/>
      <c r="S5" s="17"/>
    </row>
    <row r="6" spans="1:20" s="3" customFormat="1" ht="374.25" customHeight="1" x14ac:dyDescent="0.3">
      <c r="A6" s="65" t="s">
        <v>29</v>
      </c>
      <c r="B6" s="66"/>
      <c r="C6" s="66"/>
      <c r="D6" s="66"/>
      <c r="E6" s="66"/>
      <c r="F6" s="66"/>
      <c r="G6" s="66"/>
      <c r="H6" s="66"/>
      <c r="I6" s="66"/>
      <c r="J6" s="66"/>
      <c r="K6" s="66"/>
      <c r="L6" s="66"/>
      <c r="M6" s="66"/>
      <c r="N6" s="66"/>
      <c r="O6" s="66"/>
      <c r="P6" s="66"/>
      <c r="Q6" s="66"/>
      <c r="R6" s="66"/>
      <c r="S6" s="66"/>
    </row>
    <row r="7" spans="1:20" s="3" customFormat="1" ht="20.399999999999999" x14ac:dyDescent="0.35">
      <c r="A7" s="1"/>
      <c r="J7" s="17"/>
      <c r="L7" s="17"/>
      <c r="M7" s="17"/>
      <c r="N7" s="17"/>
      <c r="O7" s="17"/>
      <c r="Q7" s="17"/>
      <c r="S7" s="17"/>
    </row>
    <row r="8" spans="1:20" ht="13.8" thickBot="1" x14ac:dyDescent="0.3">
      <c r="N8" s="55"/>
    </row>
    <row r="9" spans="1:20" s="3" customFormat="1" ht="15.75" customHeight="1" x14ac:dyDescent="0.25">
      <c r="A9" s="69" t="s">
        <v>2</v>
      </c>
      <c r="B9" s="59" t="s">
        <v>28</v>
      </c>
      <c r="C9" s="67" t="s">
        <v>17</v>
      </c>
      <c r="D9" s="67"/>
      <c r="E9" s="67"/>
      <c r="F9" s="72" t="s">
        <v>0</v>
      </c>
      <c r="G9" s="81" t="s">
        <v>10</v>
      </c>
      <c r="H9" s="82"/>
      <c r="I9" s="82"/>
      <c r="J9" s="82"/>
      <c r="K9" s="82"/>
      <c r="L9" s="82"/>
      <c r="M9" s="83"/>
      <c r="N9" s="54" t="s">
        <v>24</v>
      </c>
      <c r="O9" s="75" t="s">
        <v>12</v>
      </c>
      <c r="P9" s="67" t="s">
        <v>13</v>
      </c>
      <c r="Q9" s="86" t="s">
        <v>14</v>
      </c>
      <c r="R9" s="67" t="s">
        <v>15</v>
      </c>
      <c r="S9" s="62" t="s">
        <v>16</v>
      </c>
    </row>
    <row r="10" spans="1:20" ht="13.5" customHeight="1" x14ac:dyDescent="0.25">
      <c r="A10" s="70"/>
      <c r="B10" s="60" t="s">
        <v>27</v>
      </c>
      <c r="C10" s="68"/>
      <c r="D10" s="68"/>
      <c r="E10" s="68"/>
      <c r="F10" s="73"/>
      <c r="G10" s="84" t="s">
        <v>11</v>
      </c>
      <c r="H10" s="38"/>
      <c r="I10" s="79" t="s">
        <v>19</v>
      </c>
      <c r="J10" s="79"/>
      <c r="K10" s="79" t="s">
        <v>4</v>
      </c>
      <c r="L10" s="79"/>
      <c r="M10" s="80" t="s">
        <v>20</v>
      </c>
      <c r="N10" s="85" t="s">
        <v>25</v>
      </c>
      <c r="O10" s="76"/>
      <c r="P10" s="68"/>
      <c r="Q10" s="87"/>
      <c r="R10" s="89"/>
      <c r="S10" s="63"/>
    </row>
    <row r="11" spans="1:20" ht="13.8" thickBot="1" x14ac:dyDescent="0.3">
      <c r="A11" s="71"/>
      <c r="B11" s="61"/>
      <c r="C11" s="45" t="s">
        <v>18</v>
      </c>
      <c r="D11" s="43" t="s">
        <v>5</v>
      </c>
      <c r="E11" s="43" t="s">
        <v>1</v>
      </c>
      <c r="F11" s="74"/>
      <c r="G11" s="84"/>
      <c r="H11" s="38" t="s">
        <v>1</v>
      </c>
      <c r="I11" s="38" t="s">
        <v>9</v>
      </c>
      <c r="J11" s="39" t="s">
        <v>3</v>
      </c>
      <c r="K11" s="38" t="s">
        <v>9</v>
      </c>
      <c r="L11" s="39" t="s">
        <v>3</v>
      </c>
      <c r="M11" s="80"/>
      <c r="N11" s="85"/>
      <c r="O11" s="77"/>
      <c r="P11" s="78"/>
      <c r="Q11" s="88"/>
      <c r="R11" s="90"/>
      <c r="S11" s="64"/>
    </row>
    <row r="12" spans="1:20" ht="13.8" thickBot="1" x14ac:dyDescent="0.3">
      <c r="A12" s="11">
        <v>1</v>
      </c>
      <c r="B12" s="26"/>
      <c r="C12" s="26"/>
      <c r="D12" s="35"/>
      <c r="E12" s="35"/>
      <c r="F12" s="35"/>
      <c r="G12" s="32"/>
      <c r="H12" s="40"/>
      <c r="I12" s="4">
        <v>12.5</v>
      </c>
      <c r="J12" s="34">
        <f>I12*G12*E12</f>
        <v>0</v>
      </c>
      <c r="K12" s="34">
        <f>IF(D12=1,2.5,4)</f>
        <v>4</v>
      </c>
      <c r="L12" s="34">
        <f>K12*G12*D12</f>
        <v>0</v>
      </c>
      <c r="M12" s="46"/>
      <c r="N12" s="57"/>
      <c r="O12" s="48"/>
      <c r="P12" s="49"/>
      <c r="Q12" s="31"/>
      <c r="R12" s="14" t="e">
        <f>SUM(Q12*100/$Q$25)</f>
        <v>#DIV/0!</v>
      </c>
      <c r="S12" s="18" t="e">
        <f>$S$25/100*R12</f>
        <v>#DIV/0!</v>
      </c>
    </row>
    <row r="13" spans="1:20" ht="13.8" thickBot="1" x14ac:dyDescent="0.3">
      <c r="A13" s="12">
        <v>2</v>
      </c>
      <c r="B13" s="27"/>
      <c r="C13" s="27"/>
      <c r="D13" s="36"/>
      <c r="E13" s="36"/>
      <c r="F13" s="36"/>
      <c r="G13" s="32"/>
      <c r="H13" s="40"/>
      <c r="I13" s="4">
        <v>12.5</v>
      </c>
      <c r="J13" s="34">
        <f t="shared" ref="J13:J23" si="0">I13*G13*E13</f>
        <v>0</v>
      </c>
      <c r="K13" s="34">
        <f t="shared" ref="K13:K23" si="1">IF(D13=1,2.5,4)</f>
        <v>4</v>
      </c>
      <c r="L13" s="34">
        <f t="shared" ref="L13:L23" si="2">K13*G13*D13</f>
        <v>0</v>
      </c>
      <c r="M13" s="46"/>
      <c r="N13" s="57"/>
      <c r="O13" s="50"/>
      <c r="P13" s="51"/>
      <c r="Q13" s="31">
        <f t="shared" ref="Q13:Q23" si="3">SUM(J13+L13+O13+P13+N13)</f>
        <v>0</v>
      </c>
      <c r="R13" s="15" t="e">
        <f t="shared" ref="R13:R18" si="4">SUM(Q13*100/$Q$25)</f>
        <v>#DIV/0!</v>
      </c>
      <c r="S13" s="19" t="e">
        <f t="shared" ref="S13:S18" si="5">$S$25/100*R13</f>
        <v>#DIV/0!</v>
      </c>
    </row>
    <row r="14" spans="1:20" ht="13.8" thickBot="1" x14ac:dyDescent="0.3">
      <c r="A14" s="12">
        <v>3</v>
      </c>
      <c r="B14" s="27"/>
      <c r="C14" s="27"/>
      <c r="D14" s="36"/>
      <c r="E14" s="36"/>
      <c r="F14" s="36"/>
      <c r="G14" s="32"/>
      <c r="H14" s="40"/>
      <c r="I14" s="4">
        <v>12.5</v>
      </c>
      <c r="J14" s="34">
        <f t="shared" si="0"/>
        <v>0</v>
      </c>
      <c r="K14" s="34">
        <f t="shared" si="1"/>
        <v>4</v>
      </c>
      <c r="L14" s="34">
        <f t="shared" si="2"/>
        <v>0</v>
      </c>
      <c r="M14" s="46"/>
      <c r="N14" s="57"/>
      <c r="O14" s="50"/>
      <c r="P14" s="51"/>
      <c r="Q14" s="31">
        <f t="shared" si="3"/>
        <v>0</v>
      </c>
      <c r="R14" s="15" t="e">
        <f t="shared" si="4"/>
        <v>#DIV/0!</v>
      </c>
      <c r="S14" s="19" t="e">
        <f t="shared" si="5"/>
        <v>#DIV/0!</v>
      </c>
    </row>
    <row r="15" spans="1:20" ht="13.8" thickBot="1" x14ac:dyDescent="0.3">
      <c r="A15" s="12">
        <v>4</v>
      </c>
      <c r="B15" s="27"/>
      <c r="C15" s="27"/>
      <c r="D15" s="36"/>
      <c r="E15" s="36"/>
      <c r="F15" s="36"/>
      <c r="G15" s="32"/>
      <c r="H15" s="40"/>
      <c r="I15" s="4">
        <v>12.5</v>
      </c>
      <c r="J15" s="34">
        <f t="shared" si="0"/>
        <v>0</v>
      </c>
      <c r="K15" s="34">
        <f t="shared" si="1"/>
        <v>4</v>
      </c>
      <c r="L15" s="34">
        <f t="shared" si="2"/>
        <v>0</v>
      </c>
      <c r="M15" s="46"/>
      <c r="N15" s="57"/>
      <c r="O15" s="50"/>
      <c r="P15" s="51"/>
      <c r="Q15" s="31">
        <f t="shared" si="3"/>
        <v>0</v>
      </c>
      <c r="R15" s="15" t="e">
        <f t="shared" si="4"/>
        <v>#DIV/0!</v>
      </c>
      <c r="S15" s="19" t="e">
        <f t="shared" si="5"/>
        <v>#DIV/0!</v>
      </c>
    </row>
    <row r="16" spans="1:20" ht="13.8" thickBot="1" x14ac:dyDescent="0.3">
      <c r="A16" s="12">
        <v>5</v>
      </c>
      <c r="B16" s="27"/>
      <c r="C16" s="27"/>
      <c r="D16" s="36"/>
      <c r="E16" s="36"/>
      <c r="F16" s="36"/>
      <c r="G16" s="32"/>
      <c r="H16" s="41"/>
      <c r="I16" s="4">
        <v>12.5</v>
      </c>
      <c r="J16" s="34">
        <f t="shared" si="0"/>
        <v>0</v>
      </c>
      <c r="K16" s="34">
        <f t="shared" si="1"/>
        <v>4</v>
      </c>
      <c r="L16" s="34">
        <f t="shared" si="2"/>
        <v>0</v>
      </c>
      <c r="M16" s="46"/>
      <c r="N16" s="57"/>
      <c r="O16" s="50"/>
      <c r="P16" s="51"/>
      <c r="Q16" s="31">
        <f t="shared" si="3"/>
        <v>0</v>
      </c>
      <c r="R16" s="15" t="e">
        <f t="shared" si="4"/>
        <v>#DIV/0!</v>
      </c>
      <c r="S16" s="19" t="e">
        <f t="shared" si="5"/>
        <v>#DIV/0!</v>
      </c>
      <c r="T16" s="5"/>
    </row>
    <row r="17" spans="1:22" ht="13.8" thickBot="1" x14ac:dyDescent="0.3">
      <c r="A17" s="12">
        <v>6</v>
      </c>
      <c r="B17" s="27"/>
      <c r="C17" s="27"/>
      <c r="D17" s="36"/>
      <c r="E17" s="36"/>
      <c r="F17" s="36"/>
      <c r="G17" s="32"/>
      <c r="H17" s="41"/>
      <c r="I17" s="4">
        <v>12.5</v>
      </c>
      <c r="J17" s="34">
        <f t="shared" si="0"/>
        <v>0</v>
      </c>
      <c r="K17" s="34">
        <f t="shared" si="1"/>
        <v>4</v>
      </c>
      <c r="L17" s="34">
        <f t="shared" si="2"/>
        <v>0</v>
      </c>
      <c r="M17" s="46"/>
      <c r="N17" s="57"/>
      <c r="O17" s="50"/>
      <c r="P17" s="51"/>
      <c r="Q17" s="31">
        <f t="shared" si="3"/>
        <v>0</v>
      </c>
      <c r="R17" s="15" t="e">
        <f t="shared" si="4"/>
        <v>#DIV/0!</v>
      </c>
      <c r="S17" s="19" t="e">
        <f t="shared" si="5"/>
        <v>#DIV/0!</v>
      </c>
    </row>
    <row r="18" spans="1:22" ht="13.8" thickBot="1" x14ac:dyDescent="0.3">
      <c r="A18" s="12">
        <v>7</v>
      </c>
      <c r="B18" s="27"/>
      <c r="C18" s="27"/>
      <c r="D18" s="36"/>
      <c r="E18" s="36"/>
      <c r="F18" s="36"/>
      <c r="G18" s="32"/>
      <c r="H18" s="41"/>
      <c r="I18" s="4">
        <v>12.5</v>
      </c>
      <c r="J18" s="34">
        <f t="shared" si="0"/>
        <v>0</v>
      </c>
      <c r="K18" s="34">
        <f t="shared" si="1"/>
        <v>4</v>
      </c>
      <c r="L18" s="34">
        <f t="shared" si="2"/>
        <v>0</v>
      </c>
      <c r="M18" s="46"/>
      <c r="N18" s="57"/>
      <c r="O18" s="50"/>
      <c r="P18" s="51"/>
      <c r="Q18" s="31">
        <f t="shared" si="3"/>
        <v>0</v>
      </c>
      <c r="R18" s="15" t="e">
        <f t="shared" si="4"/>
        <v>#DIV/0!</v>
      </c>
      <c r="S18" s="19" t="e">
        <f t="shared" si="5"/>
        <v>#DIV/0!</v>
      </c>
    </row>
    <row r="19" spans="1:22" ht="13.8" thickBot="1" x14ac:dyDescent="0.3">
      <c r="A19" s="12">
        <v>8</v>
      </c>
      <c r="B19" s="27"/>
      <c r="C19" s="28"/>
      <c r="D19" s="44"/>
      <c r="E19" s="44"/>
      <c r="F19" s="36"/>
      <c r="G19" s="32"/>
      <c r="H19" s="41"/>
      <c r="I19" s="4">
        <v>12.5</v>
      </c>
      <c r="J19" s="34">
        <f t="shared" si="0"/>
        <v>0</v>
      </c>
      <c r="K19" s="34">
        <f t="shared" si="1"/>
        <v>4</v>
      </c>
      <c r="L19" s="34">
        <f t="shared" si="2"/>
        <v>0</v>
      </c>
      <c r="M19" s="46"/>
      <c r="N19" s="57"/>
      <c r="O19" s="50"/>
      <c r="P19" s="51"/>
      <c r="Q19" s="31">
        <f t="shared" si="3"/>
        <v>0</v>
      </c>
      <c r="R19" s="15" t="e">
        <f>SUM(Q19*100/$Q$25)</f>
        <v>#DIV/0!</v>
      </c>
      <c r="S19" s="19" t="e">
        <f>$S$25/100*R19</f>
        <v>#DIV/0!</v>
      </c>
    </row>
    <row r="20" spans="1:22" ht="13.8" thickBot="1" x14ac:dyDescent="0.3">
      <c r="A20" s="12">
        <v>9</v>
      </c>
      <c r="B20" s="27"/>
      <c r="C20" s="27"/>
      <c r="D20" s="36"/>
      <c r="E20" s="36"/>
      <c r="F20" s="36"/>
      <c r="G20" s="32"/>
      <c r="H20" s="41"/>
      <c r="I20" s="4">
        <v>12.5</v>
      </c>
      <c r="J20" s="34">
        <f t="shared" si="0"/>
        <v>0</v>
      </c>
      <c r="K20" s="34">
        <f t="shared" si="1"/>
        <v>4</v>
      </c>
      <c r="L20" s="34">
        <f t="shared" si="2"/>
        <v>0</v>
      </c>
      <c r="M20" s="46"/>
      <c r="N20" s="57"/>
      <c r="O20" s="50"/>
      <c r="P20" s="51"/>
      <c r="Q20" s="31">
        <f t="shared" si="3"/>
        <v>0</v>
      </c>
      <c r="R20" s="15" t="e">
        <f>SUM(Q20*100/$Q$25)</f>
        <v>#DIV/0!</v>
      </c>
      <c r="S20" s="19" t="e">
        <f t="shared" ref="S20:S23" si="6">$S$25/100*R20</f>
        <v>#DIV/0!</v>
      </c>
    </row>
    <row r="21" spans="1:22" ht="13.8" thickBot="1" x14ac:dyDescent="0.3">
      <c r="A21" s="12">
        <v>10</v>
      </c>
      <c r="B21" s="27"/>
      <c r="C21" s="27"/>
      <c r="D21" s="36"/>
      <c r="E21" s="36"/>
      <c r="F21" s="36"/>
      <c r="G21" s="32"/>
      <c r="H21" s="41"/>
      <c r="I21" s="4">
        <v>12.5</v>
      </c>
      <c r="J21" s="34">
        <f t="shared" si="0"/>
        <v>0</v>
      </c>
      <c r="K21" s="34">
        <f t="shared" si="1"/>
        <v>4</v>
      </c>
      <c r="L21" s="34">
        <f t="shared" si="2"/>
        <v>0</v>
      </c>
      <c r="M21" s="46"/>
      <c r="N21" s="57"/>
      <c r="O21" s="50"/>
      <c r="P21" s="51"/>
      <c r="Q21" s="31">
        <f t="shared" si="3"/>
        <v>0</v>
      </c>
      <c r="R21" s="15" t="e">
        <f>SUM(Q21*100/$Q$25)</f>
        <v>#DIV/0!</v>
      </c>
      <c r="S21" s="19" t="e">
        <f t="shared" si="6"/>
        <v>#DIV/0!</v>
      </c>
    </row>
    <row r="22" spans="1:22" ht="13.8" thickBot="1" x14ac:dyDescent="0.3">
      <c r="A22" s="12">
        <v>11</v>
      </c>
      <c r="B22" s="27"/>
      <c r="C22" s="27"/>
      <c r="D22" s="36"/>
      <c r="E22" s="36"/>
      <c r="F22" s="36"/>
      <c r="G22" s="32"/>
      <c r="H22" s="41"/>
      <c r="I22" s="4">
        <v>12.5</v>
      </c>
      <c r="J22" s="34">
        <f t="shared" si="0"/>
        <v>0</v>
      </c>
      <c r="K22" s="34">
        <f t="shared" si="1"/>
        <v>4</v>
      </c>
      <c r="L22" s="34">
        <f t="shared" si="2"/>
        <v>0</v>
      </c>
      <c r="M22" s="46"/>
      <c r="N22" s="57"/>
      <c r="O22" s="50"/>
      <c r="P22" s="51"/>
      <c r="Q22" s="31">
        <f t="shared" si="3"/>
        <v>0</v>
      </c>
      <c r="R22" s="15" t="e">
        <f>SUM(Q22*100/$Q$25)</f>
        <v>#DIV/0!</v>
      </c>
      <c r="S22" s="19" t="e">
        <f t="shared" si="6"/>
        <v>#DIV/0!</v>
      </c>
    </row>
    <row r="23" spans="1:22" ht="13.8" thickBot="1" x14ac:dyDescent="0.3">
      <c r="A23" s="13">
        <v>12</v>
      </c>
      <c r="B23" s="29"/>
      <c r="C23" s="29"/>
      <c r="D23" s="37"/>
      <c r="E23" s="37"/>
      <c r="F23" s="37"/>
      <c r="G23" s="33"/>
      <c r="H23" s="42"/>
      <c r="I23" s="10">
        <v>12.5</v>
      </c>
      <c r="J23" s="34">
        <f t="shared" si="0"/>
        <v>0</v>
      </c>
      <c r="K23" s="34">
        <f t="shared" si="1"/>
        <v>4</v>
      </c>
      <c r="L23" s="34">
        <f t="shared" si="2"/>
        <v>0</v>
      </c>
      <c r="M23" s="47"/>
      <c r="N23" s="58"/>
      <c r="O23" s="52"/>
      <c r="P23" s="53"/>
      <c r="Q23" s="31">
        <f t="shared" si="3"/>
        <v>0</v>
      </c>
      <c r="R23" s="16" t="e">
        <f>SUM(Q23*100/$Q$25)</f>
        <v>#DIV/0!</v>
      </c>
      <c r="S23" s="20" t="e">
        <f t="shared" si="6"/>
        <v>#DIV/0!</v>
      </c>
    </row>
    <row r="24" spans="1:22" ht="13.8" thickBot="1" x14ac:dyDescent="0.3">
      <c r="R24" s="6"/>
      <c r="T24" s="5"/>
    </row>
    <row r="25" spans="1:22" ht="14.4" thickTop="1" thickBot="1" x14ac:dyDescent="0.3">
      <c r="I25" s="7"/>
      <c r="K25" s="7"/>
      <c r="L25" s="22"/>
      <c r="M25" s="22"/>
      <c r="N25" s="22"/>
      <c r="O25" s="30" t="s">
        <v>8</v>
      </c>
      <c r="P25" s="8"/>
      <c r="Q25" s="24">
        <f>SUM(Q12:Q24)</f>
        <v>0</v>
      </c>
      <c r="R25" s="9" t="e">
        <f>SUM(R12:R23)</f>
        <v>#DIV/0!</v>
      </c>
      <c r="S25" s="56"/>
      <c r="V25" s="2"/>
    </row>
    <row r="26" spans="1:22" ht="13.8" thickTop="1" x14ac:dyDescent="0.25">
      <c r="J26" s="25"/>
      <c r="L26" s="25"/>
      <c r="M26" s="25"/>
      <c r="N26" s="25"/>
      <c r="O26" s="25"/>
      <c r="Q26" s="25"/>
      <c r="V26" s="2"/>
    </row>
    <row r="27" spans="1:22" x14ac:dyDescent="0.25">
      <c r="S27" s="22"/>
    </row>
    <row r="28" spans="1:22" x14ac:dyDescent="0.25">
      <c r="S28" s="22"/>
    </row>
    <row r="29" spans="1:22" x14ac:dyDescent="0.25">
      <c r="S29" s="22"/>
    </row>
    <row r="30" spans="1:22" x14ac:dyDescent="0.25">
      <c r="Q30" s="25"/>
      <c r="S30" s="22"/>
    </row>
    <row r="31" spans="1:22" x14ac:dyDescent="0.25">
      <c r="S31" s="23"/>
    </row>
    <row r="57" spans="19:19" x14ac:dyDescent="0.25">
      <c r="S57" s="22"/>
    </row>
  </sheetData>
  <mergeCells count="15">
    <mergeCell ref="S9:S11"/>
    <mergeCell ref="A6:S6"/>
    <mergeCell ref="C9:E10"/>
    <mergeCell ref="A9:A11"/>
    <mergeCell ref="F9:F11"/>
    <mergeCell ref="O9:O11"/>
    <mergeCell ref="P9:P11"/>
    <mergeCell ref="K10:L10"/>
    <mergeCell ref="I10:J10"/>
    <mergeCell ref="M10:M11"/>
    <mergeCell ref="G9:M9"/>
    <mergeCell ref="G10:G11"/>
    <mergeCell ref="N10:N11"/>
    <mergeCell ref="Q9:Q11"/>
    <mergeCell ref="R9:R11"/>
  </mergeCells>
  <phoneticPr fontId="0" type="noConversion"/>
  <pageMargins left="0.39370078740157483" right="0.39370078740157483" top="0.59055118110236227" bottom="0.59055118110236227" header="0.51181102362204722" footer="0.51181102362204722"/>
  <pageSetup paperSize="9" scale="61" orientation="landscape" r:id="rId1"/>
  <headerFooter alignWithMargins="0">
    <oddFooter>&amp;C&amp;D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'Dropdown-Menüs'!$A$5:$A$6</xm:f>
          </x14:formula1>
          <xm:sqref>M12:M23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A6"/>
  <sheetViews>
    <sheetView workbookViewId="0">
      <selection activeCell="A6" sqref="A6"/>
    </sheetView>
  </sheetViews>
  <sheetFormatPr baseColWidth="10" defaultRowHeight="13.2" x14ac:dyDescent="0.25"/>
  <sheetData>
    <row r="4" spans="1:1" x14ac:dyDescent="0.25">
      <c r="A4" t="s">
        <v>21</v>
      </c>
    </row>
    <row r="5" spans="1:1" x14ac:dyDescent="0.25">
      <c r="A5" t="s">
        <v>22</v>
      </c>
    </row>
    <row r="6" spans="1:1" x14ac:dyDescent="0.25">
      <c r="A6" t="s">
        <v>23</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Anträge</vt:lpstr>
      <vt:lpstr>Dropdown-Menüs</vt:lpstr>
      <vt:lpstr>Anträge!Print_Area</vt:lpstr>
    </vt:vector>
  </TitlesOfParts>
  <Company>LMU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Elisabeth Brass</cp:lastModifiedBy>
  <cp:lastPrinted>2011-09-26T12:54:10Z</cp:lastPrinted>
  <dcterms:created xsi:type="dcterms:W3CDTF">2003-01-20T11:31:29Z</dcterms:created>
  <dcterms:modified xsi:type="dcterms:W3CDTF">2026-01-30T14:19:26Z</dcterms:modified>
</cp:coreProperties>
</file>